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Toshiba\Downloads\"/>
    </mc:Choice>
  </mc:AlternateContent>
  <xr:revisionPtr revIDLastSave="0" documentId="8_{7EFAC15A-7953-4527-BCAC-B5CF74448DD4}" xr6:coauthVersionLast="47" xr6:coauthVersionMax="47" xr10:uidLastSave="{00000000-0000-0000-0000-000000000000}"/>
  <bookViews>
    <workbookView xWindow="-120" yWindow="-120" windowWidth="20730" windowHeight="11310" tabRatio="817" xr2:uid="{00000000-000D-0000-FFFF-FFFF00000000}"/>
  </bookViews>
  <sheets>
    <sheet name="Store Receipt Voucher" sheetId="1" r:id="rId1"/>
    <sheet name="Instructions | تعليمات" sheetId="2" r:id="rId2"/>
    <sheet name="Lookup Tables | جداول" sheetId="3" r:id="rId3"/>
    <sheet name="Receipt Log | سجل الاستلام" sheetId="4" r:id="rId4"/>
    <sheet name="Supplier Eval | تقييم الموردين" sheetId="5" r:id="rId5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5" l="1"/>
  <c r="D7" i="5"/>
  <c r="D6" i="5"/>
  <c r="D5" i="5"/>
  <c r="D4" i="5"/>
  <c r="D3" i="5"/>
  <c r="D9" i="5" s="1"/>
  <c r="F9" i="5" s="1"/>
  <c r="J53" i="4"/>
  <c r="F35" i="1"/>
  <c r="B35" i="1"/>
  <c r="L31" i="1"/>
  <c r="L30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L32" i="1" s="1"/>
  <c r="M13" i="1"/>
</calcChain>
</file>

<file path=xl/sharedStrings.xml><?xml version="1.0" encoding="utf-8"?>
<sst xmlns="http://schemas.openxmlformats.org/spreadsheetml/2006/main" count="222" uniqueCount="203">
  <si>
    <t>LOGO</t>
  </si>
  <si>
    <t>STORE GOODS RECEIPT &amp; ADDITION VOUCHER  /  إذن إضافة مخازن (استلام بضاعة)</t>
  </si>
  <si>
    <t>Company / الشركة :</t>
  </si>
  <si>
    <t>Inventory Receipt, Inspection &amp; Stock-In Control Form  |  نموذج استلام وفحص وتسجيل الإضافة للمخزون</t>
  </si>
  <si>
    <t>Voucher No. / رقم الإذن :</t>
  </si>
  <si>
    <t>Store / المخزن :</t>
  </si>
  <si>
    <t>Receipt Type / نوع الاستلام :</t>
  </si>
  <si>
    <t>Receipt Date / تاريخ الاستلام :</t>
  </si>
  <si>
    <t>Receiving Dept. / قسم الاستلام :</t>
  </si>
  <si>
    <t>Currency / العملة :</t>
  </si>
  <si>
    <t>PO / GRN No. / رقم أمر الشراء :</t>
  </si>
  <si>
    <t>Project / المشروع :</t>
  </si>
  <si>
    <t>Exchange Rate / سعر الصرف :</t>
  </si>
  <si>
    <t>Supplier / المورد :</t>
  </si>
  <si>
    <t>Cost Center / مركز التكلفة :</t>
  </si>
  <si>
    <t>Expected Qty / الكمية المتوقعة :</t>
  </si>
  <si>
    <t>Delivery Note No. / رقم إذن التسليم :</t>
  </si>
  <si>
    <t>WO / أمر العمل :</t>
  </si>
  <si>
    <t>Transport Mode / وسيلة النقل :</t>
  </si>
  <si>
    <t>Invoice No. / رقم الفاتورة :</t>
  </si>
  <si>
    <t>Contract No. / رقم العقد :</t>
  </si>
  <si>
    <t>Country of Origin / بلد المنشأ :</t>
  </si>
  <si>
    <t>No.
م</t>
  </si>
  <si>
    <t>Item Code
كود الصنف</t>
  </si>
  <si>
    <t>Item Description
اسم ووصف الصنف</t>
  </si>
  <si>
    <t>Unit
الوحدة</t>
  </si>
  <si>
    <t>Ordered Qty
الكمية المطلوبة</t>
  </si>
  <si>
    <t>Received Qty
الكمية المستلمة</t>
  </si>
  <si>
    <t>Accepted Qty
الكمية المقبولة</t>
  </si>
  <si>
    <t>Rejected Qty
الكمية المرفوضة</t>
  </si>
  <si>
    <t>Batch/Lot No.
رقم الدفعة</t>
  </si>
  <si>
    <t>Expiry Date
تاريخ الانتهاء</t>
  </si>
  <si>
    <t>Bin/Location
موقع التخزين</t>
  </si>
  <si>
    <t>Unit Cost
سعر الوحدة</t>
  </si>
  <si>
    <t>Total Cost
التكلفة الإجمالية</t>
  </si>
  <si>
    <t>Inspection
نتيجة الفحص</t>
  </si>
  <si>
    <t>↕  Add rows as needed  /  يمكن إضافة صفوف حسب الاحتياج</t>
  </si>
  <si>
    <t>Total Item Lines / إجمالي الأصناف المستلمة :</t>
  </si>
  <si>
    <t>Total Received Quantity / إجمالي الكمية المستلمة :</t>
  </si>
  <si>
    <t>Grand Total Value / الإجمالي الكلي للقيمة :</t>
  </si>
  <si>
    <t>QUALITY INSPECTION SUMMARY  /  ملخص نتائج الفحص والاستلام</t>
  </si>
  <si>
    <t>Accepted Qty / الكمية المقبولة</t>
  </si>
  <si>
    <t>Rejected Qty / الكمية المرفوضة</t>
  </si>
  <si>
    <t>Rejection Reason / سبب الرفض</t>
  </si>
  <si>
    <t>QC Inspector / مفتش الجودة</t>
  </si>
  <si>
    <t>Inspection Date / تاريخ الفحص</t>
  </si>
  <si>
    <t>Overall QC Result / نتيجة الفحص</t>
  </si>
  <si>
    <t>Quarantine Ref. / مرجع الحجر</t>
  </si>
  <si>
    <t>Certificate No. / رقم الشهادة</t>
  </si>
  <si>
    <t>General Notes / Remarks  |  ملاحظات عامة</t>
  </si>
  <si>
    <t>Delivered By
المسلِّم (المورد)</t>
  </si>
  <si>
    <t>Received By
أمين المخزن</t>
  </si>
  <si>
    <t>QC Inspector
مفتش الجودة</t>
  </si>
  <si>
    <t>Store Manager
مدير المخازن</t>
  </si>
  <si>
    <t>Finance / Acct.
المالية / المحاسبة</t>
  </si>
  <si>
    <t>Authorized By
المعتمِد</t>
  </si>
  <si>
    <t>Official Stamp
&amp; QR Code
الختم الرسمي
ورمز QR</t>
  </si>
  <si>
    <t>Name / الاسم :</t>
  </si>
  <si>
    <t>Date / التاريخ :</t>
  </si>
  <si>
    <t>CONFIDENTIAL  |  Official store record — file and retain  |  وثيقة رسمية للمخزن — يحفظ في الملف  |  Rev. 1.0</t>
  </si>
  <si>
    <t>STORE GOODS RECEIPT VOUCHER — USER GUIDE  /  دليل استخدام إذن الإضافة للمخازن</t>
  </si>
  <si>
    <t>FIELD / الحقل</t>
  </si>
  <si>
    <t>DESCRIPTION &amp; INSTRUCTIONS / الوصف والتعليمات</t>
  </si>
  <si>
    <t>Voucher No. / رقم الإذن</t>
  </si>
  <si>
    <t>Auto-sequential unique number per store. رقم تسلسلي فريد لكل مخزن.</t>
  </si>
  <si>
    <t>Receipt Date / تاريخ الاستلام</t>
  </si>
  <si>
    <t>Actual date goods physically received. تاريخ الاستلام الفعلي للبضاعة.</t>
  </si>
  <si>
    <t>PO / GRN No.</t>
  </si>
  <si>
    <t>Purchase Order or Goods Receipt Note number. رقم أمر الشراء أو إشعار الاستلام.</t>
  </si>
  <si>
    <t>Supplier / المورد</t>
  </si>
  <si>
    <t>Full supplier name as per contract/invoice. اسم المورد كاملاً كما في العقد/الفاتورة.</t>
  </si>
  <si>
    <t>Delivery Note No.</t>
  </si>
  <si>
    <t>Supplier's delivery/packing slip number. رقم إذن التسليم من المورد.</t>
  </si>
  <si>
    <t>Invoice No.</t>
  </si>
  <si>
    <t>Supplier invoice number for accounting. رقم الفاتورة للمحاسبة.</t>
  </si>
  <si>
    <t>Store / المخزن</t>
  </si>
  <si>
    <t>Name or code of receiving store. اسم أو كود المخزن المستلم.</t>
  </si>
  <si>
    <t>Receiving Dept.</t>
  </si>
  <si>
    <t>Department taking ownership of goods. القسم المستفيد من البضاعة.</t>
  </si>
  <si>
    <t>Project / المشروع</t>
  </si>
  <si>
    <t>Project code if goods are project-specific. كود المشروع إن وجد.</t>
  </si>
  <si>
    <t>Cost Center / مركز التكلفة</t>
  </si>
  <si>
    <t>Accounting cost center to be charged. مركز التكلفة المحاسبي.</t>
  </si>
  <si>
    <t>Receipt Type / نوع الاستلام</t>
  </si>
  <si>
    <t>Purchase / Return / Transfer / Donation / Production. شراء / مرتجع / تحويل / تبرع / إنتاج.</t>
  </si>
  <si>
    <t>Currency / Exchange Rate</t>
  </si>
  <si>
    <t>Currency and conversion rate used. العملة وسعر الصرف المستخدم.</t>
  </si>
  <si>
    <t>Item Code / كود الصنف</t>
  </si>
  <si>
    <t>Stock item code from ERP/WMS system. كود الصنف من النظام.</t>
  </si>
  <si>
    <t>Item Description</t>
  </si>
  <si>
    <t>Full name + specifications + model. الاسم الكامل + المواصفات + الموديل.</t>
  </si>
  <si>
    <t>Unit / الوحدة</t>
  </si>
  <si>
    <t>Unit of measure: Pcs, Kg, Ltr, Box, Roll… وحدة القياس.</t>
  </si>
  <si>
    <t>Ordered Qty / الكمية المطلوبة</t>
  </si>
  <si>
    <t>Quantity on PO/order. الكمية المطلوبة في أمر الشراء.</t>
  </si>
  <si>
    <t>Received Qty / الكمية المستلمة</t>
  </si>
  <si>
    <t>Total physically received. الكمية الواردة فعلياً.</t>
  </si>
  <si>
    <t>Quantity that passed QC inspection. الكمية التي اجتازت الفحص.</t>
  </si>
  <si>
    <t>Batch / Lot No.</t>
  </si>
  <si>
    <t>Manufacturer batch or lot number. رقم الدفعة من المصنع.</t>
  </si>
  <si>
    <t>Expiry Date</t>
  </si>
  <si>
    <t>For perishables, pharmaceuticals, chemicals. للمواد ذات الصلاحية.</t>
  </si>
  <si>
    <t>Bin / Location</t>
  </si>
  <si>
    <t>Shelf / rack / bin code in warehouse. رمز الرف أو الموقع في المخزن.</t>
  </si>
  <si>
    <t>Unit Cost</t>
  </si>
  <si>
    <t>Cost per unit from invoice. سعر الوحدة من الفاتورة.</t>
  </si>
  <si>
    <t>Total Cost</t>
  </si>
  <si>
    <t>Auto: Accepted Qty × Unit Cost. محسوب تلقائياً.</t>
  </si>
  <si>
    <t>Inspection Result</t>
  </si>
  <si>
    <t>Pass / Fail / Partial / Quarantine. مقبول / مرفوض / جزئي / حجر.</t>
  </si>
  <si>
    <t>QC Summary Section</t>
  </si>
  <si>
    <t>Fill rejection reason, inspector name, date, overall result. أكمل قسم ملخص الفحص.</t>
  </si>
  <si>
    <t>Signatures / التوقيعات</t>
  </si>
  <si>
    <t>ALL SIX signatures mandatory before goods enter stock. جميع التوقيعات الست إلزامية.</t>
  </si>
  <si>
    <t>Official Stamp</t>
  </si>
  <si>
    <t>Company or store official rubber stamp. ختم الشركة الرسمي.</t>
  </si>
  <si>
    <t>REFERENCE LOOKUP TABLES  /  جداول المرجع للاختيار السريع</t>
  </si>
  <si>
    <t>Inspection Result / نتيجة الفحص</t>
  </si>
  <si>
    <t>Units of Measure / وحدات القياس</t>
  </si>
  <si>
    <t>Document Status / حالة الإذن</t>
  </si>
  <si>
    <t>Rejection Reasons / أسباب الرفض</t>
  </si>
  <si>
    <t>Purchase / شراء</t>
  </si>
  <si>
    <t>Pass – Full / مقبول كامل</t>
  </si>
  <si>
    <t>Piece / قطعة</t>
  </si>
  <si>
    <t>Draft / مسودة</t>
  </si>
  <si>
    <t>Wrong Item / صنف خاطئ</t>
  </si>
  <si>
    <t>Return from Dept. / مرتجع من قسم</t>
  </si>
  <si>
    <t>Pass – Partial / مقبول جزئي</t>
  </si>
  <si>
    <t>Kg / كيلوجرام</t>
  </si>
  <si>
    <t>Pending QC / بانتظار الفحص</t>
  </si>
  <si>
    <t>Damaged / تالف</t>
  </si>
  <si>
    <t>Inter-Store Transfer / تحويل بين مخازن</t>
  </si>
  <si>
    <t>Fail – Reject / مرفوض</t>
  </si>
  <si>
    <t>Gram / جرام</t>
  </si>
  <si>
    <t>QC Passed / اجتاز الفحص</t>
  </si>
  <si>
    <t>Short Expiry / صلاحية قصيرة</t>
  </si>
  <si>
    <t>Production Output / إنتاج</t>
  </si>
  <si>
    <t>Quarantine / حجر صحي</t>
  </si>
  <si>
    <t>Liter / لتر</t>
  </si>
  <si>
    <t>Approved / معتمد</t>
  </si>
  <si>
    <t>Wrong Specs / مواصفات خاطئة</t>
  </si>
  <si>
    <t>Donation / تبرع</t>
  </si>
  <si>
    <t>Re-inspect / إعادة فحص</t>
  </si>
  <si>
    <t>Milliliter / مل</t>
  </si>
  <si>
    <t>Stock Updated / تم التحديث</t>
  </si>
  <si>
    <t>Quantity Shortage / نقص الكمية</t>
  </si>
  <si>
    <t>Free Sample / عينة مجانية</t>
  </si>
  <si>
    <t>Conditional Accept / قبول مشروط</t>
  </si>
  <si>
    <t>Meter / متر</t>
  </si>
  <si>
    <t>Partial Receipt / استلام جزئي</t>
  </si>
  <si>
    <t>No Docs / لا توجد شهادات</t>
  </si>
  <si>
    <t>Customer Return / مرتجع عميل</t>
  </si>
  <si>
    <t>Box / صندوق</t>
  </si>
  <si>
    <t>Rejected / مرفوض</t>
  </si>
  <si>
    <t>Contaminated / ملوث</t>
  </si>
  <si>
    <t>Contract Supply / توريد عقد</t>
  </si>
  <si>
    <t>Carton / كرتون</t>
  </si>
  <si>
    <t>Cancelled / ملغى</t>
  </si>
  <si>
    <t>Wrong Packaging / تغليف خاطئ</t>
  </si>
  <si>
    <t>Roll / رول</t>
  </si>
  <si>
    <t>Closed / مغلق</t>
  </si>
  <si>
    <t>Counterfeit Risk / خطر تزوير</t>
  </si>
  <si>
    <t>Set / طقم</t>
  </si>
  <si>
    <t>Pair / زوج</t>
  </si>
  <si>
    <t>Sheet / ورقة</t>
  </si>
  <si>
    <t>Drum / برميل</t>
  </si>
  <si>
    <t>Bag / كيس</t>
  </si>
  <si>
    <t>STORE GOODS RECEIPT LOG  /  سجل استلام المخازن  —  Monthly / الشهري</t>
  </si>
  <si>
    <t>Voucher No.
رقم الإذن</t>
  </si>
  <si>
    <t>Receipt Date
تاريخ الاستلام</t>
  </si>
  <si>
    <t>Supplier
المورد</t>
  </si>
  <si>
    <t>Item Description
اسم الصنف</t>
  </si>
  <si>
    <t>Received Qty
كمية مستلمة</t>
  </si>
  <si>
    <t>Accepted Qty
كمية مقبولة</t>
  </si>
  <si>
    <t>Rejected Qty
كمية مرفوضة</t>
  </si>
  <si>
    <t>Total Cost
التكلفة</t>
  </si>
  <si>
    <t>QC Result
نتيجة الفحص</t>
  </si>
  <si>
    <t>Store Keeper
أمين المخزن</t>
  </si>
  <si>
    <t>Status
الحالة</t>
  </si>
  <si>
    <t>TOTAL / الإجمالي :</t>
  </si>
  <si>
    <t>SUPPLIER PERFORMANCE EVALUATION  /  تقييم أداء الموردين لكل إذن استلام</t>
  </si>
  <si>
    <t>Evaluation Criterion
معيار التقييم</t>
  </si>
  <si>
    <t>Weight %
الوزن</t>
  </si>
  <si>
    <t>Score (1-10)
الدرجة</t>
  </si>
  <si>
    <t>Weighted Score
الدرجة الموزونة</t>
  </si>
  <si>
    <t>Max Score
أقصى درجة</t>
  </si>
  <si>
    <t>Comment
ملاحظة</t>
  </si>
  <si>
    <t>Delivery Timeliness / الالتزام بالمواعيد</t>
  </si>
  <si>
    <t>20%</t>
  </si>
  <si>
    <t>2.0</t>
  </si>
  <si>
    <t>Quantity Accuracy / دقة الكمية</t>
  </si>
  <si>
    <t>Quality &amp; Specs / جودة ومطابقة المواصفات</t>
  </si>
  <si>
    <t>25%</t>
  </si>
  <si>
    <t>2.5</t>
  </si>
  <si>
    <t>Documentation / اكتمال الوثائق</t>
  </si>
  <si>
    <t>15%</t>
  </si>
  <si>
    <t>1.5</t>
  </si>
  <si>
    <t>Packaging Condition / حالة التغليف</t>
  </si>
  <si>
    <t>10%</t>
  </si>
  <si>
    <t>1.0</t>
  </si>
  <si>
    <t>Price Accuracy / دقة الأسعار</t>
  </si>
  <si>
    <t>OVERALL SCORE / الدرجة الإجمالية :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</si>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</sst>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b/>
      <sz val="15"/>
      <color rgb="FFFFFFFF"/>
      <name val="Arial"/>
      <family val="2"/>
    </font>
    <font>
      <i/>
      <sz val="9"/>
      <color rgb="FFD6F0E0"/>
      <name val="Arial"/>
      <family val="2"/>
    </font>
    <font>
      <b/>
      <sz val="9"/>
      <color rgb="FFC9A84C"/>
      <name val="Arial"/>
      <family val="2"/>
    </font>
    <font>
      <sz val="10"/>
      <color rgb="FF000000"/>
      <name val="Arial"/>
      <family val="2"/>
    </font>
    <font>
      <b/>
      <sz val="9"/>
      <color rgb="FFFFFFFF"/>
      <name val="Arial"/>
      <family val="2"/>
    </font>
    <font>
      <b/>
      <sz val="8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i/>
      <sz val="8"/>
      <color rgb="FF1A7A3C"/>
      <name val="Arial"/>
      <family val="2"/>
    </font>
    <font>
      <b/>
      <sz val="10"/>
      <color rgb="FF14532D"/>
      <name val="Arial"/>
      <family val="2"/>
    </font>
    <font>
      <b/>
      <sz val="12"/>
      <color rgb="FFC9A84C"/>
      <name val="Arial"/>
      <family val="2"/>
    </font>
    <font>
      <b/>
      <sz val="10"/>
      <color rgb="FFFFFFFF"/>
      <name val="Arial"/>
      <family val="2"/>
    </font>
    <font>
      <b/>
      <sz val="8"/>
      <color rgb="FF1A7A3C"/>
      <name val="Arial"/>
      <family val="2"/>
    </font>
    <font>
      <sz val="9"/>
      <color rgb="FFCCCCCC"/>
      <name val="Arial"/>
      <family val="2"/>
    </font>
    <font>
      <i/>
      <sz val="7"/>
      <color rgb="FFFFFFFF"/>
      <name val="Arial"/>
      <family val="2"/>
    </font>
    <font>
      <b/>
      <sz val="13"/>
      <color rgb="FFFFFFFF"/>
      <name val="Arial"/>
      <family val="2"/>
    </font>
    <font>
      <sz val="9"/>
      <color rgb="FFFFFFFF"/>
      <name val="Arial"/>
      <family val="2"/>
    </font>
    <font>
      <sz val="9"/>
      <color rgb="FF3A3A3A"/>
      <name val="Arial"/>
      <family val="2"/>
    </font>
    <font>
      <b/>
      <sz val="10"/>
      <color rgb="FFC9A84C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C9A84C"/>
      </patternFill>
    </fill>
    <fill>
      <patternFill patternType="solid">
        <fgColor rgb="FF14532D"/>
      </patternFill>
    </fill>
    <fill>
      <patternFill patternType="solid">
        <fgColor rgb="FFEBF7EF"/>
      </patternFill>
    </fill>
    <fill>
      <patternFill patternType="solid">
        <fgColor rgb="FF1A7A3C"/>
      </patternFill>
    </fill>
    <fill>
      <patternFill patternType="solid">
        <fgColor rgb="FFD6F0E0"/>
      </patternFill>
    </fill>
    <fill>
      <patternFill patternType="solid">
        <fgColor rgb="FFFFFFFF"/>
      </patternFill>
    </fill>
    <fill>
      <patternFill patternType="solid">
        <fgColor rgb="FFF5F5F5"/>
      </patternFill>
    </fill>
  </fills>
  <borders count="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1A7A3C"/>
      </left>
      <right style="thin">
        <color rgb="FF1A7A3C"/>
      </right>
      <top style="thin">
        <color rgb="FF1A7A3C"/>
      </top>
      <bottom style="thin">
        <color rgb="FF1A7A3C"/>
      </bottom>
      <diagonal/>
    </border>
    <border>
      <left style="medium">
        <color rgb="FFC9A84C"/>
      </left>
      <right style="medium">
        <color rgb="FFC9A84C"/>
      </right>
      <top style="medium">
        <color rgb="FFC9A84C"/>
      </top>
      <bottom style="medium">
        <color rgb="FFC9A84C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7" fillId="3" borderId="4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/>
    </xf>
    <xf numFmtId="4" fontId="9" fillId="7" borderId="2" xfId="0" applyNumberFormat="1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4" fontId="9" fillId="4" borderId="2" xfId="0" applyNumberFormat="1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19" fillId="7" borderId="2" xfId="0" applyFont="1" applyFill="1" applyBorder="1" applyAlignment="1">
      <alignment horizontal="right" vertical="center" wrapText="1"/>
    </xf>
    <xf numFmtId="0" fontId="19" fillId="4" borderId="2" xfId="0" applyFont="1" applyFill="1" applyBorder="1" applyAlignment="1">
      <alignment horizontal="right" vertical="center" wrapText="1"/>
    </xf>
    <xf numFmtId="0" fontId="6" fillId="5" borderId="2" xfId="0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left" vertical="center"/>
    </xf>
    <xf numFmtId="0" fontId="9" fillId="7" borderId="2" xfId="0" applyFont="1" applyFill="1" applyBorder="1" applyAlignment="1">
      <alignment horizontal="left" vertical="center"/>
    </xf>
    <xf numFmtId="4" fontId="20" fillId="3" borderId="2" xfId="0" applyNumberFormat="1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164" fontId="9" fillId="4" borderId="2" xfId="0" applyNumberFormat="1" applyFont="1" applyFill="1" applyBorder="1" applyAlignment="1">
      <alignment horizontal="center" vertical="center"/>
    </xf>
    <xf numFmtId="164" fontId="9" fillId="7" borderId="2" xfId="0" applyNumberFormat="1" applyFont="1" applyFill="1" applyBorder="1" applyAlignment="1">
      <alignment horizontal="center" vertical="center"/>
    </xf>
    <xf numFmtId="164" fontId="12" fillId="3" borderId="2" xfId="0" applyNumberFormat="1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20" fillId="3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0" fillId="0" borderId="0" xfId="0"/>
    <xf numFmtId="0" fontId="0" fillId="3" borderId="0" xfId="0" applyFill="1"/>
    <xf numFmtId="0" fontId="16" fillId="3" borderId="0" xfId="0" applyFont="1" applyFill="1" applyAlignment="1">
      <alignment horizontal="center" vertical="center"/>
    </xf>
    <xf numFmtId="0" fontId="6" fillId="5" borderId="3" xfId="0" applyFont="1" applyFill="1" applyBorder="1" applyAlignment="1">
      <alignment horizontal="right" vertical="center"/>
    </xf>
    <xf numFmtId="0" fontId="9" fillId="4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0" fillId="2" borderId="0" xfId="0" applyFill="1"/>
    <xf numFmtId="0" fontId="14" fillId="4" borderId="2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4" fontId="12" fillId="3" borderId="2" xfId="0" applyNumberFormat="1" applyFont="1" applyFill="1" applyBorder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1" fillId="6" borderId="2" xfId="0" applyFont="1" applyFill="1" applyBorder="1" applyAlignment="1">
      <alignment horizontal="right" vertical="center"/>
    </xf>
    <xf numFmtId="0" fontId="15" fillId="8" borderId="4" xfId="0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" fontId="9" fillId="4" borderId="2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right" vertical="center"/>
    </xf>
    <xf numFmtId="0" fontId="4" fillId="3" borderId="0" xfId="0" applyFont="1" applyFill="1" applyAlignment="1">
      <alignment horizontal="center" vertical="center"/>
    </xf>
    <xf numFmtId="0" fontId="0" fillId="6" borderId="0" xfId="0" applyFill="1"/>
    <xf numFmtId="0" fontId="11" fillId="6" borderId="2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1" fillId="4" borderId="2" xfId="0" applyFont="1" applyFill="1" applyBorder="1" applyAlignment="1">
      <alignment horizontal="right" vertical="center"/>
    </xf>
    <xf numFmtId="0" fontId="17" fillId="3" borderId="0" xfId="0" applyFont="1" applyFill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18" fillId="5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"/>
  <sheetViews>
    <sheetView showGridLines="0" tabSelected="1" workbookViewId="0">
      <selection activeCell="B12" sqref="B1:B1048576"/>
    </sheetView>
  </sheetViews>
  <sheetFormatPr defaultRowHeight="15" x14ac:dyDescent="0.25"/>
  <cols>
    <col min="1" max="1" width="5" customWidth="1"/>
    <col min="2" max="2" width="21.28515625" customWidth="1"/>
    <col min="3" max="3" width="28" customWidth="1"/>
    <col min="4" max="4" width="13" customWidth="1"/>
    <col min="5" max="7" width="11" customWidth="1"/>
    <col min="8" max="8" width="13" customWidth="1"/>
    <col min="9" max="9" width="14" customWidth="1"/>
    <col min="10" max="10" width="13" customWidth="1"/>
    <col min="11" max="11" width="22.42578125" customWidth="1"/>
    <col min="12" max="13" width="14" customWidth="1"/>
    <col min="14" max="14" width="16" customWidth="1"/>
  </cols>
  <sheetData>
    <row r="1" spans="1:14" ht="9.9499999999999993" customHeight="1" x14ac:dyDescent="0.25">
      <c r="A1" s="28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ht="38.1" customHeight="1" x14ac:dyDescent="0.25">
      <c r="A2" s="37" t="s">
        <v>0</v>
      </c>
      <c r="B2" s="21"/>
      <c r="C2" s="43" t="s">
        <v>1</v>
      </c>
      <c r="D2" s="21"/>
      <c r="E2" s="21"/>
      <c r="F2" s="21"/>
      <c r="G2" s="21"/>
      <c r="H2" s="21"/>
      <c r="I2" s="21"/>
      <c r="J2" s="21"/>
      <c r="K2" s="21"/>
      <c r="L2" s="40" t="s">
        <v>2</v>
      </c>
      <c r="M2" s="21"/>
      <c r="N2" s="21"/>
    </row>
    <row r="3" spans="1:14" ht="27.95" customHeight="1" x14ac:dyDescent="0.25">
      <c r="A3" s="21"/>
      <c r="B3" s="21"/>
      <c r="C3" s="31" t="s">
        <v>3</v>
      </c>
      <c r="D3" s="21"/>
      <c r="E3" s="21"/>
      <c r="F3" s="21"/>
      <c r="G3" s="21"/>
      <c r="H3" s="21"/>
      <c r="I3" s="21"/>
      <c r="J3" s="21"/>
      <c r="K3" s="21"/>
      <c r="L3" s="27"/>
      <c r="M3" s="21"/>
      <c r="N3" s="21"/>
    </row>
    <row r="4" spans="1:14" ht="6.95" customHeight="1" x14ac:dyDescent="0.25">
      <c r="A4" s="28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</row>
    <row r="5" spans="1:14" ht="20.100000000000001" customHeight="1" x14ac:dyDescent="0.25">
      <c r="A5" s="24" t="s">
        <v>4</v>
      </c>
      <c r="B5" s="21"/>
      <c r="C5" s="27"/>
      <c r="D5" s="21"/>
      <c r="E5" s="21"/>
      <c r="F5" s="24" t="s">
        <v>5</v>
      </c>
      <c r="G5" s="21"/>
      <c r="H5" s="27"/>
      <c r="I5" s="21"/>
      <c r="J5" s="21"/>
      <c r="K5" s="24" t="s">
        <v>6</v>
      </c>
      <c r="L5" s="27"/>
      <c r="M5" s="21"/>
      <c r="N5" s="21"/>
    </row>
    <row r="6" spans="1:14" ht="20.100000000000001" customHeight="1" x14ac:dyDescent="0.25">
      <c r="A6" s="24" t="s">
        <v>7</v>
      </c>
      <c r="B6" s="21"/>
      <c r="C6" s="27"/>
      <c r="D6" s="21"/>
      <c r="E6" s="21"/>
      <c r="F6" s="24" t="s">
        <v>8</v>
      </c>
      <c r="G6" s="21"/>
      <c r="H6" s="27"/>
      <c r="I6" s="21"/>
      <c r="J6" s="21"/>
      <c r="K6" s="24" t="s">
        <v>9</v>
      </c>
      <c r="L6" s="27"/>
      <c r="M6" s="21"/>
      <c r="N6" s="21"/>
    </row>
    <row r="7" spans="1:14" ht="20.100000000000001" customHeight="1" x14ac:dyDescent="0.25">
      <c r="A7" s="24" t="s">
        <v>10</v>
      </c>
      <c r="B7" s="21"/>
      <c r="C7" s="27"/>
      <c r="D7" s="21"/>
      <c r="E7" s="21"/>
      <c r="F7" s="24" t="s">
        <v>11</v>
      </c>
      <c r="G7" s="21"/>
      <c r="H7" s="27"/>
      <c r="I7" s="21"/>
      <c r="J7" s="21"/>
      <c r="K7" s="24" t="s">
        <v>12</v>
      </c>
      <c r="L7" s="27"/>
      <c r="M7" s="21"/>
      <c r="N7" s="21"/>
    </row>
    <row r="8" spans="1:14" ht="20.100000000000001" customHeight="1" x14ac:dyDescent="0.25">
      <c r="A8" s="24" t="s">
        <v>13</v>
      </c>
      <c r="B8" s="21"/>
      <c r="C8" s="27"/>
      <c r="D8" s="21"/>
      <c r="E8" s="21"/>
      <c r="F8" s="24" t="s">
        <v>14</v>
      </c>
      <c r="G8" s="21"/>
      <c r="H8" s="27"/>
      <c r="I8" s="21"/>
      <c r="J8" s="21"/>
      <c r="K8" s="24" t="s">
        <v>15</v>
      </c>
      <c r="L8" s="27"/>
      <c r="M8" s="21"/>
      <c r="N8" s="21"/>
    </row>
    <row r="9" spans="1:14" ht="20.100000000000001" customHeight="1" x14ac:dyDescent="0.25">
      <c r="A9" s="24" t="s">
        <v>16</v>
      </c>
      <c r="B9" s="21"/>
      <c r="C9" s="27"/>
      <c r="D9" s="21"/>
      <c r="E9" s="21"/>
      <c r="F9" s="24" t="s">
        <v>17</v>
      </c>
      <c r="G9" s="21"/>
      <c r="H9" s="27"/>
      <c r="I9" s="21"/>
      <c r="J9" s="21"/>
      <c r="K9" s="24" t="s">
        <v>18</v>
      </c>
      <c r="L9" s="27"/>
      <c r="M9" s="21"/>
      <c r="N9" s="21"/>
    </row>
    <row r="10" spans="1:14" ht="20.100000000000001" customHeight="1" x14ac:dyDescent="0.25">
      <c r="A10" s="24" t="s">
        <v>19</v>
      </c>
      <c r="B10" s="21"/>
      <c r="C10" s="27"/>
      <c r="D10" s="21"/>
      <c r="E10" s="21"/>
      <c r="F10" s="24" t="s">
        <v>20</v>
      </c>
      <c r="G10" s="21"/>
      <c r="H10" s="27"/>
      <c r="I10" s="21"/>
      <c r="J10" s="21"/>
      <c r="K10" s="24" t="s">
        <v>21</v>
      </c>
      <c r="L10" s="27"/>
      <c r="M10" s="21"/>
      <c r="N10" s="21"/>
    </row>
    <row r="11" spans="1:14" ht="8.1" customHeight="1" x14ac:dyDescent="0.25">
      <c r="A11" s="22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2" spans="1:14" ht="33.950000000000003" customHeight="1" x14ac:dyDescent="0.25">
      <c r="A12" s="1" t="s">
        <v>22</v>
      </c>
      <c r="B12" s="1" t="s">
        <v>23</v>
      </c>
      <c r="C12" s="1" t="s">
        <v>24</v>
      </c>
      <c r="D12" s="1" t="s">
        <v>25</v>
      </c>
      <c r="E12" s="1" t="s">
        <v>26</v>
      </c>
      <c r="F12" s="1" t="s">
        <v>27</v>
      </c>
      <c r="G12" s="1" t="s">
        <v>28</v>
      </c>
      <c r="H12" s="1" t="s">
        <v>29</v>
      </c>
      <c r="I12" s="1" t="s">
        <v>30</v>
      </c>
      <c r="J12" s="1" t="s">
        <v>31</v>
      </c>
      <c r="K12" s="1" t="s">
        <v>32</v>
      </c>
      <c r="L12" s="1" t="s">
        <v>33</v>
      </c>
      <c r="M12" s="1" t="s">
        <v>34</v>
      </c>
      <c r="N12" s="1" t="s">
        <v>35</v>
      </c>
    </row>
    <row r="13" spans="1:14" ht="21.95" customHeight="1" x14ac:dyDescent="0.25">
      <c r="A13" s="2">
        <v>1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4" t="str">
        <f t="shared" ref="M13:M27" si="0">IFERROR(IF(G13="","",G13*L13),"")</f>
        <v/>
      </c>
      <c r="N13" s="3"/>
    </row>
    <row r="14" spans="1:14" ht="21.95" customHeight="1" x14ac:dyDescent="0.25">
      <c r="A14" s="2">
        <v>2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6" t="str">
        <f t="shared" si="0"/>
        <v/>
      </c>
      <c r="N14" s="5"/>
    </row>
    <row r="15" spans="1:14" ht="21.95" customHeight="1" x14ac:dyDescent="0.25">
      <c r="A15" s="2">
        <v>3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4" t="str">
        <f t="shared" si="0"/>
        <v/>
      </c>
      <c r="N15" s="3"/>
    </row>
    <row r="16" spans="1:14" ht="21.95" customHeight="1" x14ac:dyDescent="0.25">
      <c r="A16" s="2">
        <v>4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6" t="str">
        <f t="shared" si="0"/>
        <v/>
      </c>
      <c r="N16" s="5"/>
    </row>
    <row r="17" spans="1:14" ht="21.95" customHeight="1" x14ac:dyDescent="0.25">
      <c r="A17" s="2">
        <v>5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4" t="str">
        <f t="shared" si="0"/>
        <v/>
      </c>
      <c r="N17" s="3"/>
    </row>
    <row r="18" spans="1:14" ht="21.95" customHeight="1" x14ac:dyDescent="0.25">
      <c r="A18" s="2">
        <v>6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6" t="str">
        <f t="shared" si="0"/>
        <v/>
      </c>
      <c r="N18" s="5"/>
    </row>
    <row r="19" spans="1:14" ht="21.95" customHeight="1" x14ac:dyDescent="0.25">
      <c r="A19" s="2">
        <v>7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4" t="str">
        <f t="shared" si="0"/>
        <v/>
      </c>
      <c r="N19" s="3"/>
    </row>
    <row r="20" spans="1:14" ht="21.95" customHeight="1" x14ac:dyDescent="0.25">
      <c r="A20" s="2">
        <v>8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6" t="str">
        <f t="shared" si="0"/>
        <v/>
      </c>
      <c r="N20" s="5"/>
    </row>
    <row r="21" spans="1:14" ht="21.95" customHeight="1" x14ac:dyDescent="0.25">
      <c r="A21" s="2">
        <v>9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4" t="str">
        <f t="shared" si="0"/>
        <v/>
      </c>
      <c r="N21" s="3"/>
    </row>
    <row r="22" spans="1:14" ht="21.95" customHeight="1" x14ac:dyDescent="0.25">
      <c r="A22" s="2">
        <v>10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6" t="str">
        <f t="shared" si="0"/>
        <v/>
      </c>
      <c r="N22" s="5"/>
    </row>
    <row r="23" spans="1:14" ht="21.95" customHeight="1" x14ac:dyDescent="0.25">
      <c r="A23" s="2">
        <v>11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4" t="str">
        <f t="shared" si="0"/>
        <v/>
      </c>
      <c r="N23" s="3"/>
    </row>
    <row r="24" spans="1:14" ht="21.95" customHeight="1" x14ac:dyDescent="0.25">
      <c r="A24" s="2">
        <v>12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6" t="str">
        <f t="shared" si="0"/>
        <v/>
      </c>
      <c r="N24" s="5"/>
    </row>
    <row r="25" spans="1:14" ht="21.95" customHeight="1" x14ac:dyDescent="0.25">
      <c r="A25" s="2">
        <v>13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4" t="str">
        <f t="shared" si="0"/>
        <v/>
      </c>
      <c r="N25" s="3"/>
    </row>
    <row r="26" spans="1:14" ht="21.95" customHeight="1" x14ac:dyDescent="0.25">
      <c r="A26" s="2">
        <v>14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6" t="str">
        <f t="shared" si="0"/>
        <v/>
      </c>
      <c r="N26" s="5"/>
    </row>
    <row r="27" spans="1:14" ht="21.95" customHeight="1" x14ac:dyDescent="0.25">
      <c r="A27" s="2">
        <v>15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4" t="str">
        <f t="shared" si="0"/>
        <v/>
      </c>
      <c r="N27" s="3"/>
    </row>
    <row r="28" spans="1:14" ht="14.1" customHeight="1" x14ac:dyDescent="0.25">
      <c r="A28" s="45" t="s">
        <v>36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</row>
    <row r="29" spans="1:14" ht="6" customHeight="1" x14ac:dyDescent="0.25">
      <c r="A29" s="4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</row>
    <row r="30" spans="1:14" ht="21.95" customHeight="1" x14ac:dyDescent="0.25">
      <c r="A30" s="34" t="s">
        <v>37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42">
        <f>COUNTA(C13:C27)</f>
        <v>0</v>
      </c>
      <c r="M30" s="21"/>
      <c r="N30" s="21"/>
    </row>
    <row r="31" spans="1:14" ht="21.95" customHeight="1" x14ac:dyDescent="0.25">
      <c r="A31" s="46" t="s">
        <v>38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44">
        <f>SUM(F13:F27)</f>
        <v>0</v>
      </c>
      <c r="M31" s="21"/>
      <c r="N31" s="21"/>
    </row>
    <row r="32" spans="1:14" ht="21.95" customHeight="1" x14ac:dyDescent="0.25">
      <c r="A32" s="39" t="s">
        <v>39</v>
      </c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32">
        <f>SUM(M13:M27)</f>
        <v>0</v>
      </c>
      <c r="M32" s="21"/>
      <c r="N32" s="21"/>
    </row>
    <row r="33" spans="1:14" ht="6.95" customHeight="1" x14ac:dyDescent="0.25">
      <c r="A33" s="28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</row>
    <row r="34" spans="1:14" ht="15.95" customHeight="1" x14ac:dyDescent="0.25">
      <c r="A34" s="33" t="s">
        <v>40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</row>
    <row r="35" spans="1:14" ht="27.95" customHeight="1" x14ac:dyDescent="0.25">
      <c r="A35" s="7" t="s">
        <v>41</v>
      </c>
      <c r="B35" s="38">
        <f>SUM(G13:G27)</f>
        <v>0</v>
      </c>
      <c r="C35" s="21"/>
      <c r="D35" s="21"/>
      <c r="E35" s="7" t="s">
        <v>42</v>
      </c>
      <c r="F35" s="38">
        <f>SUM(H13:H27)</f>
        <v>0</v>
      </c>
      <c r="G35" s="21"/>
      <c r="H35" s="7" t="s">
        <v>43</v>
      </c>
      <c r="I35" s="25"/>
      <c r="J35" s="21"/>
      <c r="K35" s="21"/>
      <c r="L35" s="7" t="s">
        <v>44</v>
      </c>
      <c r="M35" s="25"/>
      <c r="N35" s="21"/>
    </row>
    <row r="36" spans="1:14" ht="27.95" customHeight="1" x14ac:dyDescent="0.25">
      <c r="A36" s="7" t="s">
        <v>45</v>
      </c>
      <c r="B36" s="25"/>
      <c r="C36" s="21"/>
      <c r="D36" s="21"/>
      <c r="E36" s="7" t="s">
        <v>46</v>
      </c>
      <c r="F36" s="25"/>
      <c r="G36" s="21"/>
      <c r="H36" s="7" t="s">
        <v>47</v>
      </c>
      <c r="I36" s="25"/>
      <c r="J36" s="21"/>
      <c r="K36" s="21"/>
      <c r="L36" s="7" t="s">
        <v>48</v>
      </c>
      <c r="M36" s="25"/>
      <c r="N36" s="21"/>
    </row>
    <row r="37" spans="1:14" ht="6.95" customHeight="1" x14ac:dyDescent="0.25">
      <c r="A37" s="28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</row>
    <row r="38" spans="1:14" ht="15.95" customHeight="1" x14ac:dyDescent="0.25">
      <c r="A38" s="36" t="s">
        <v>49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</row>
    <row r="39" spans="1:14" ht="38.1" customHeight="1" x14ac:dyDescent="0.25">
      <c r="A39" s="20"/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</row>
    <row r="40" spans="1:14" ht="8.1" customHeight="1" x14ac:dyDescent="0.25">
      <c r="A40" s="22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</row>
    <row r="41" spans="1:14" ht="20.100000000000001" customHeight="1" x14ac:dyDescent="0.25">
      <c r="A41" s="26" t="s">
        <v>50</v>
      </c>
      <c r="B41" s="21"/>
      <c r="C41" s="26" t="s">
        <v>51</v>
      </c>
      <c r="D41" s="21"/>
      <c r="E41" s="26" t="s">
        <v>52</v>
      </c>
      <c r="F41" s="21"/>
      <c r="G41" s="26" t="s">
        <v>53</v>
      </c>
      <c r="H41" s="21"/>
      <c r="I41" s="26" t="s">
        <v>54</v>
      </c>
      <c r="J41" s="21"/>
      <c r="K41" s="26" t="s">
        <v>55</v>
      </c>
      <c r="L41" s="21"/>
      <c r="M41" s="35" t="s">
        <v>56</v>
      </c>
      <c r="N41" s="21"/>
    </row>
    <row r="42" spans="1:14" ht="30" customHeight="1" x14ac:dyDescent="0.25">
      <c r="A42" s="30"/>
      <c r="B42" s="21"/>
      <c r="C42" s="30"/>
      <c r="D42" s="21"/>
      <c r="E42" s="30"/>
      <c r="F42" s="21"/>
      <c r="G42" s="30"/>
      <c r="H42" s="21"/>
      <c r="I42" s="30"/>
      <c r="J42" s="21"/>
      <c r="K42" s="30"/>
      <c r="L42" s="21"/>
      <c r="M42" s="21"/>
      <c r="N42" s="21"/>
    </row>
    <row r="43" spans="1:14" ht="20.100000000000001" customHeight="1" x14ac:dyDescent="0.25">
      <c r="A43" s="29" t="s">
        <v>57</v>
      </c>
      <c r="B43" s="21"/>
      <c r="C43" s="29" t="s">
        <v>57</v>
      </c>
      <c r="D43" s="21"/>
      <c r="E43" s="29" t="s">
        <v>57</v>
      </c>
      <c r="F43" s="21"/>
      <c r="G43" s="29" t="s">
        <v>57</v>
      </c>
      <c r="H43" s="21"/>
      <c r="I43" s="29" t="s">
        <v>57</v>
      </c>
      <c r="J43" s="21"/>
      <c r="K43" s="29" t="s">
        <v>57</v>
      </c>
      <c r="L43" s="21"/>
      <c r="M43" s="21"/>
      <c r="N43" s="21"/>
    </row>
    <row r="44" spans="1:14" ht="20.100000000000001" customHeight="1" x14ac:dyDescent="0.25">
      <c r="A44" s="29" t="s">
        <v>58</v>
      </c>
      <c r="B44" s="21"/>
      <c r="C44" s="29" t="s">
        <v>58</v>
      </c>
      <c r="D44" s="21"/>
      <c r="E44" s="29" t="s">
        <v>58</v>
      </c>
      <c r="F44" s="21"/>
      <c r="G44" s="29" t="s">
        <v>58</v>
      </c>
      <c r="H44" s="21"/>
      <c r="I44" s="29" t="s">
        <v>58</v>
      </c>
      <c r="J44" s="21"/>
      <c r="K44" s="29" t="s">
        <v>58</v>
      </c>
      <c r="L44" s="21"/>
      <c r="M44" s="21"/>
      <c r="N44" s="21"/>
    </row>
    <row r="45" spans="1:14" ht="12.95" customHeight="1" x14ac:dyDescent="0.25">
      <c r="A45" s="23" t="s">
        <v>59</v>
      </c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</row>
  </sheetData>
  <mergeCells count="92">
    <mergeCell ref="C2:K2"/>
    <mergeCell ref="C8:E8"/>
    <mergeCell ref="L31:N31"/>
    <mergeCell ref="I35:K35"/>
    <mergeCell ref="K5"/>
    <mergeCell ref="L6:N6"/>
    <mergeCell ref="F35:G35"/>
    <mergeCell ref="A33:N33"/>
    <mergeCell ref="L7:N7"/>
    <mergeCell ref="C5:E5"/>
    <mergeCell ref="A28:N28"/>
    <mergeCell ref="A31:K31"/>
    <mergeCell ref="L2:N2"/>
    <mergeCell ref="C6:E6"/>
    <mergeCell ref="H10:J10"/>
    <mergeCell ref="A43:B43"/>
    <mergeCell ref="E41:F41"/>
    <mergeCell ref="A29:N29"/>
    <mergeCell ref="G41:H41"/>
    <mergeCell ref="H9:J9"/>
    <mergeCell ref="L3:N3"/>
    <mergeCell ref="E43:F43"/>
    <mergeCell ref="G43:H43"/>
    <mergeCell ref="L5:N5"/>
    <mergeCell ref="C42:D42"/>
    <mergeCell ref="L30:N30"/>
    <mergeCell ref="E42:F42"/>
    <mergeCell ref="A6:B6"/>
    <mergeCell ref="A1:N1"/>
    <mergeCell ref="L10:N10"/>
    <mergeCell ref="F5:G5"/>
    <mergeCell ref="I41:J41"/>
    <mergeCell ref="K41:L41"/>
    <mergeCell ref="M41:N44"/>
    <mergeCell ref="I43:J43"/>
    <mergeCell ref="B36:D36"/>
    <mergeCell ref="K43:L43"/>
    <mergeCell ref="A8:B8"/>
    <mergeCell ref="F9:G9"/>
    <mergeCell ref="A4:N4"/>
    <mergeCell ref="A38:N38"/>
    <mergeCell ref="A10:B10"/>
    <mergeCell ref="H6:J6"/>
    <mergeCell ref="A40:N40"/>
    <mergeCell ref="C3:K3"/>
    <mergeCell ref="I44:J44"/>
    <mergeCell ref="L32:N32"/>
    <mergeCell ref="I36:K36"/>
    <mergeCell ref="G44:H44"/>
    <mergeCell ref="K8"/>
    <mergeCell ref="A34:N34"/>
    <mergeCell ref="A30:K30"/>
    <mergeCell ref="F10:G10"/>
    <mergeCell ref="K7"/>
    <mergeCell ref="L8:N8"/>
    <mergeCell ref="F6:G6"/>
    <mergeCell ref="H7:J7"/>
    <mergeCell ref="C10:E10"/>
    <mergeCell ref="A2:B3"/>
    <mergeCell ref="G42:H42"/>
    <mergeCell ref="H5:J5"/>
    <mergeCell ref="I42:J42"/>
    <mergeCell ref="A42:B42"/>
    <mergeCell ref="K42:L42"/>
    <mergeCell ref="M36:N36"/>
    <mergeCell ref="A9:B9"/>
    <mergeCell ref="C9:E9"/>
    <mergeCell ref="F7:G7"/>
    <mergeCell ref="F36:G36"/>
    <mergeCell ref="F8:G8"/>
    <mergeCell ref="B35:D35"/>
    <mergeCell ref="A5:B5"/>
    <mergeCell ref="H8:J8"/>
    <mergeCell ref="A32:K32"/>
    <mergeCell ref="K6"/>
    <mergeCell ref="A7:B7"/>
    <mergeCell ref="A41:B41"/>
    <mergeCell ref="C41:D41"/>
    <mergeCell ref="L9:N9"/>
    <mergeCell ref="C7:E7"/>
    <mergeCell ref="A37:N37"/>
    <mergeCell ref="K9"/>
    <mergeCell ref="A39:N39"/>
    <mergeCell ref="A11:N11"/>
    <mergeCell ref="A45:N45"/>
    <mergeCell ref="K10"/>
    <mergeCell ref="M35:N35"/>
    <mergeCell ref="C43:D43"/>
    <mergeCell ref="E44:F44"/>
    <mergeCell ref="K44:L44"/>
    <mergeCell ref="C44:D44"/>
    <mergeCell ref="A44:B44"/>
  </mergeCells>
  <pageMargins left="0.5" right="0.5" top="0.5" bottom="0.5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0"/>
  <sheetViews>
    <sheetView showGridLines="0" workbookViewId="0">
      <selection activeCell="A2" sqref="A2:B2"/>
    </sheetView>
  </sheetViews>
  <sheetFormatPr defaultRowHeight="15" x14ac:dyDescent="0.25"/>
  <cols>
    <col min="1" max="1" width="40.85546875" customWidth="1"/>
    <col min="2" max="2" width="67" style="50" customWidth="1"/>
  </cols>
  <sheetData>
    <row r="1" spans="1:2" ht="36" customHeight="1" x14ac:dyDescent="0.25">
      <c r="A1" s="47" t="s">
        <v>60</v>
      </c>
      <c r="B1" s="21"/>
    </row>
    <row r="2" spans="1:2" ht="21.95" customHeight="1" x14ac:dyDescent="0.25">
      <c r="A2" s="14" t="s">
        <v>61</v>
      </c>
      <c r="B2" s="51" t="s">
        <v>62</v>
      </c>
    </row>
    <row r="3" spans="1:2" ht="21.95" customHeight="1" x14ac:dyDescent="0.25">
      <c r="A3" s="8" t="s">
        <v>63</v>
      </c>
      <c r="B3" s="8" t="s">
        <v>64</v>
      </c>
    </row>
    <row r="4" spans="1:2" ht="21.95" customHeight="1" x14ac:dyDescent="0.25">
      <c r="A4" s="9" t="s">
        <v>65</v>
      </c>
      <c r="B4" s="9" t="s">
        <v>66</v>
      </c>
    </row>
    <row r="5" spans="1:2" ht="21.95" customHeight="1" x14ac:dyDescent="0.25">
      <c r="A5" s="8" t="s">
        <v>67</v>
      </c>
      <c r="B5" s="8" t="s">
        <v>68</v>
      </c>
    </row>
    <row r="6" spans="1:2" ht="21.95" customHeight="1" x14ac:dyDescent="0.25">
      <c r="A6" s="9" t="s">
        <v>69</v>
      </c>
      <c r="B6" s="9" t="s">
        <v>70</v>
      </c>
    </row>
    <row r="7" spans="1:2" ht="21.95" customHeight="1" x14ac:dyDescent="0.25">
      <c r="A7" s="8" t="s">
        <v>71</v>
      </c>
      <c r="B7" s="8" t="s">
        <v>72</v>
      </c>
    </row>
    <row r="8" spans="1:2" ht="21.95" customHeight="1" x14ac:dyDescent="0.25">
      <c r="A8" s="9" t="s">
        <v>73</v>
      </c>
      <c r="B8" s="9" t="s">
        <v>74</v>
      </c>
    </row>
    <row r="9" spans="1:2" ht="21.95" customHeight="1" x14ac:dyDescent="0.25">
      <c r="A9" s="8" t="s">
        <v>75</v>
      </c>
      <c r="B9" s="8" t="s">
        <v>76</v>
      </c>
    </row>
    <row r="10" spans="1:2" ht="21.95" customHeight="1" x14ac:dyDescent="0.25">
      <c r="A10" s="9" t="s">
        <v>77</v>
      </c>
      <c r="B10" s="9" t="s">
        <v>78</v>
      </c>
    </row>
    <row r="11" spans="1:2" ht="21.95" customHeight="1" x14ac:dyDescent="0.25">
      <c r="A11" s="8" t="s">
        <v>79</v>
      </c>
      <c r="B11" s="8" t="s">
        <v>80</v>
      </c>
    </row>
    <row r="12" spans="1:2" ht="21.95" customHeight="1" x14ac:dyDescent="0.25">
      <c r="A12" s="9" t="s">
        <v>81</v>
      </c>
      <c r="B12" s="9" t="s">
        <v>82</v>
      </c>
    </row>
    <row r="13" spans="1:2" ht="21.95" customHeight="1" x14ac:dyDescent="0.25">
      <c r="A13" s="8" t="s">
        <v>83</v>
      </c>
      <c r="B13" s="8" t="s">
        <v>84</v>
      </c>
    </row>
    <row r="14" spans="1:2" ht="21.95" customHeight="1" x14ac:dyDescent="0.25">
      <c r="A14" s="9" t="s">
        <v>85</v>
      </c>
      <c r="B14" s="9" t="s">
        <v>86</v>
      </c>
    </row>
    <row r="15" spans="1:2" ht="21.95" customHeight="1" x14ac:dyDescent="0.25">
      <c r="A15" s="8" t="s">
        <v>87</v>
      </c>
      <c r="B15" s="8" t="s">
        <v>88</v>
      </c>
    </row>
    <row r="16" spans="1:2" ht="21.95" customHeight="1" x14ac:dyDescent="0.25">
      <c r="A16" s="9" t="s">
        <v>89</v>
      </c>
      <c r="B16" s="9" t="s">
        <v>90</v>
      </c>
    </row>
    <row r="17" spans="1:2" ht="21.95" customHeight="1" x14ac:dyDescent="0.25">
      <c r="A17" s="8" t="s">
        <v>91</v>
      </c>
      <c r="B17" s="8" t="s">
        <v>92</v>
      </c>
    </row>
    <row r="18" spans="1:2" ht="21.95" customHeight="1" x14ac:dyDescent="0.25">
      <c r="A18" s="9" t="s">
        <v>93</v>
      </c>
      <c r="B18" s="9" t="s">
        <v>94</v>
      </c>
    </row>
    <row r="19" spans="1:2" ht="21.95" customHeight="1" x14ac:dyDescent="0.25">
      <c r="A19" s="8" t="s">
        <v>95</v>
      </c>
      <c r="B19" s="8" t="s">
        <v>96</v>
      </c>
    </row>
    <row r="20" spans="1:2" ht="21.95" customHeight="1" x14ac:dyDescent="0.25">
      <c r="A20" s="9" t="s">
        <v>41</v>
      </c>
      <c r="B20" s="9" t="s">
        <v>97</v>
      </c>
    </row>
    <row r="21" spans="1:2" ht="21.95" customHeight="1" x14ac:dyDescent="0.25">
      <c r="A21" s="8" t="s">
        <v>42</v>
      </c>
      <c r="B21" s="8"/>
    </row>
    <row r="22" spans="1:2" ht="21.95" customHeight="1" x14ac:dyDescent="0.25">
      <c r="A22" s="9" t="s">
        <v>98</v>
      </c>
      <c r="B22" s="9" t="s">
        <v>99</v>
      </c>
    </row>
    <row r="23" spans="1:2" ht="21.95" customHeight="1" x14ac:dyDescent="0.25">
      <c r="A23" s="8" t="s">
        <v>100</v>
      </c>
      <c r="B23" s="8" t="s">
        <v>101</v>
      </c>
    </row>
    <row r="24" spans="1:2" ht="21.95" customHeight="1" x14ac:dyDescent="0.25">
      <c r="A24" s="9" t="s">
        <v>102</v>
      </c>
      <c r="B24" s="9" t="s">
        <v>103</v>
      </c>
    </row>
    <row r="25" spans="1:2" ht="21.95" customHeight="1" x14ac:dyDescent="0.25">
      <c r="A25" s="8" t="s">
        <v>104</v>
      </c>
      <c r="B25" s="8" t="s">
        <v>105</v>
      </c>
    </row>
    <row r="26" spans="1:2" ht="21.95" customHeight="1" x14ac:dyDescent="0.25">
      <c r="A26" s="9" t="s">
        <v>106</v>
      </c>
      <c r="B26" s="9" t="s">
        <v>107</v>
      </c>
    </row>
    <row r="27" spans="1:2" ht="21.95" customHeight="1" x14ac:dyDescent="0.25">
      <c r="A27" s="8" t="s">
        <v>108</v>
      </c>
      <c r="B27" s="8" t="s">
        <v>109</v>
      </c>
    </row>
    <row r="28" spans="1:2" ht="21.95" customHeight="1" x14ac:dyDescent="0.25">
      <c r="A28" s="9" t="s">
        <v>110</v>
      </c>
      <c r="B28" s="9" t="s">
        <v>111</v>
      </c>
    </row>
    <row r="29" spans="1:2" ht="21.95" customHeight="1" x14ac:dyDescent="0.25">
      <c r="A29" s="8" t="s">
        <v>112</v>
      </c>
      <c r="B29" s="8" t="s">
        <v>113</v>
      </c>
    </row>
    <row r="30" spans="1:2" ht="21.95" customHeight="1" x14ac:dyDescent="0.25">
      <c r="A30" s="9" t="s">
        <v>114</v>
      </c>
      <c r="B30" s="9" t="s">
        <v>115</v>
      </c>
    </row>
  </sheetData>
  <mergeCells count="1">
    <mergeCell ref="A1:B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7"/>
  <sheetViews>
    <sheetView showGridLines="0" workbookViewId="0">
      <selection sqref="A1:E1"/>
    </sheetView>
  </sheetViews>
  <sheetFormatPr defaultRowHeight="15" x14ac:dyDescent="0.25"/>
  <cols>
    <col min="1" max="5" width="24" customWidth="1"/>
  </cols>
  <sheetData>
    <row r="1" spans="1:5" ht="33.950000000000003" customHeight="1" x14ac:dyDescent="0.25">
      <c r="A1" s="47" t="s">
        <v>116</v>
      </c>
      <c r="B1" s="21"/>
      <c r="C1" s="21"/>
      <c r="D1" s="21"/>
      <c r="E1" s="21"/>
    </row>
    <row r="3" spans="1:5" ht="21.95" customHeight="1" x14ac:dyDescent="0.25">
      <c r="A3" s="10" t="s">
        <v>83</v>
      </c>
      <c r="B3" s="10" t="s">
        <v>117</v>
      </c>
      <c r="C3" s="10" t="s">
        <v>118</v>
      </c>
      <c r="D3" s="10" t="s">
        <v>119</v>
      </c>
      <c r="E3" s="10" t="s">
        <v>120</v>
      </c>
    </row>
    <row r="4" spans="1:5" ht="18" customHeight="1" x14ac:dyDescent="0.25">
      <c r="A4" s="11" t="s">
        <v>121</v>
      </c>
      <c r="B4" s="11" t="s">
        <v>122</v>
      </c>
      <c r="C4" s="11" t="s">
        <v>123</v>
      </c>
      <c r="D4" s="11" t="s">
        <v>124</v>
      </c>
      <c r="E4" s="11" t="s">
        <v>125</v>
      </c>
    </row>
    <row r="5" spans="1:5" ht="18" customHeight="1" x14ac:dyDescent="0.25">
      <c r="A5" s="12" t="s">
        <v>126</v>
      </c>
      <c r="B5" s="12" t="s">
        <v>127</v>
      </c>
      <c r="C5" s="12" t="s">
        <v>128</v>
      </c>
      <c r="D5" s="12" t="s">
        <v>129</v>
      </c>
      <c r="E5" s="12" t="s">
        <v>130</v>
      </c>
    </row>
    <row r="6" spans="1:5" ht="18" customHeight="1" x14ac:dyDescent="0.25">
      <c r="A6" s="11" t="s">
        <v>131</v>
      </c>
      <c r="B6" s="11" t="s">
        <v>132</v>
      </c>
      <c r="C6" s="11" t="s">
        <v>133</v>
      </c>
      <c r="D6" s="11" t="s">
        <v>134</v>
      </c>
      <c r="E6" s="11" t="s">
        <v>135</v>
      </c>
    </row>
    <row r="7" spans="1:5" ht="18" customHeight="1" x14ac:dyDescent="0.25">
      <c r="A7" s="12" t="s">
        <v>136</v>
      </c>
      <c r="B7" s="12" t="s">
        <v>137</v>
      </c>
      <c r="C7" s="12" t="s">
        <v>138</v>
      </c>
      <c r="D7" s="12" t="s">
        <v>139</v>
      </c>
      <c r="E7" s="12" t="s">
        <v>140</v>
      </c>
    </row>
    <row r="8" spans="1:5" ht="18" customHeight="1" x14ac:dyDescent="0.25">
      <c r="A8" s="11" t="s">
        <v>141</v>
      </c>
      <c r="B8" s="11" t="s">
        <v>142</v>
      </c>
      <c r="C8" s="11" t="s">
        <v>143</v>
      </c>
      <c r="D8" s="11" t="s">
        <v>144</v>
      </c>
      <c r="E8" s="11" t="s">
        <v>145</v>
      </c>
    </row>
    <row r="9" spans="1:5" ht="18" customHeight="1" x14ac:dyDescent="0.25">
      <c r="A9" s="12" t="s">
        <v>146</v>
      </c>
      <c r="B9" s="12" t="s">
        <v>147</v>
      </c>
      <c r="C9" s="12" t="s">
        <v>148</v>
      </c>
      <c r="D9" s="12" t="s">
        <v>149</v>
      </c>
      <c r="E9" s="12" t="s">
        <v>150</v>
      </c>
    </row>
    <row r="10" spans="1:5" ht="18" customHeight="1" x14ac:dyDescent="0.25">
      <c r="A10" s="11" t="s">
        <v>151</v>
      </c>
      <c r="C10" s="11" t="s">
        <v>152</v>
      </c>
      <c r="D10" s="11" t="s">
        <v>153</v>
      </c>
      <c r="E10" s="11" t="s">
        <v>154</v>
      </c>
    </row>
    <row r="11" spans="1:5" ht="18" customHeight="1" x14ac:dyDescent="0.25">
      <c r="A11" s="12" t="s">
        <v>155</v>
      </c>
      <c r="C11" s="12" t="s">
        <v>156</v>
      </c>
      <c r="D11" s="12" t="s">
        <v>157</v>
      </c>
      <c r="E11" s="12" t="s">
        <v>158</v>
      </c>
    </row>
    <row r="12" spans="1:5" ht="18" customHeight="1" x14ac:dyDescent="0.25">
      <c r="C12" s="11" t="s">
        <v>159</v>
      </c>
      <c r="D12" s="11" t="s">
        <v>160</v>
      </c>
      <c r="E12" s="11" t="s">
        <v>161</v>
      </c>
    </row>
    <row r="13" spans="1:5" ht="18" customHeight="1" x14ac:dyDescent="0.25">
      <c r="C13" s="12" t="s">
        <v>162</v>
      </c>
    </row>
    <row r="14" spans="1:5" ht="18" customHeight="1" x14ac:dyDescent="0.25">
      <c r="C14" s="11" t="s">
        <v>163</v>
      </c>
    </row>
    <row r="15" spans="1:5" ht="18" customHeight="1" x14ac:dyDescent="0.25">
      <c r="C15" s="12" t="s">
        <v>164</v>
      </c>
    </row>
    <row r="16" spans="1:5" ht="18" customHeight="1" x14ac:dyDescent="0.25">
      <c r="C16" s="11" t="s">
        <v>165</v>
      </c>
    </row>
    <row r="17" spans="3:3" ht="18" customHeight="1" x14ac:dyDescent="0.25">
      <c r="C17" s="12" t="s">
        <v>166</v>
      </c>
    </row>
  </sheetData>
  <mergeCells count="1">
    <mergeCell ref="A1:E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53"/>
  <sheetViews>
    <sheetView showGridLines="0" workbookViewId="0">
      <selection sqref="A1:M1"/>
    </sheetView>
  </sheetViews>
  <sheetFormatPr defaultRowHeight="15" x14ac:dyDescent="0.25"/>
  <cols>
    <col min="1" max="1" width="10" customWidth="1"/>
    <col min="2" max="2" width="13" customWidth="1"/>
    <col min="3" max="3" width="16" customWidth="1"/>
    <col min="4" max="4" width="26" customWidth="1"/>
    <col min="5" max="5" width="12" customWidth="1"/>
    <col min="6" max="8" width="11" customWidth="1"/>
    <col min="9" max="11" width="14" customWidth="1"/>
    <col min="12" max="12" width="12" customWidth="1"/>
    <col min="13" max="13" width="16" customWidth="1"/>
  </cols>
  <sheetData>
    <row r="1" spans="1:13" ht="33.950000000000003" customHeight="1" x14ac:dyDescent="0.25">
      <c r="A1" s="47" t="s">
        <v>167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ht="30" customHeight="1" x14ac:dyDescent="0.25">
      <c r="A2" s="1" t="s">
        <v>168</v>
      </c>
      <c r="B2" s="1" t="s">
        <v>169</v>
      </c>
      <c r="C2" s="1" t="s">
        <v>170</v>
      </c>
      <c r="D2" s="1" t="s">
        <v>171</v>
      </c>
      <c r="E2" s="1" t="s">
        <v>25</v>
      </c>
      <c r="F2" s="1" t="s">
        <v>172</v>
      </c>
      <c r="G2" s="1" t="s">
        <v>173</v>
      </c>
      <c r="H2" s="1" t="s">
        <v>174</v>
      </c>
      <c r="I2" s="1" t="s">
        <v>33</v>
      </c>
      <c r="J2" s="1" t="s">
        <v>175</v>
      </c>
      <c r="K2" s="1" t="s">
        <v>176</v>
      </c>
      <c r="L2" s="1" t="s">
        <v>177</v>
      </c>
      <c r="M2" s="1" t="s">
        <v>178</v>
      </c>
    </row>
    <row r="3" spans="1:13" ht="18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ht="18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 ht="18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18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18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18" customHeight="1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ht="18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8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ht="18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</row>
    <row r="12" spans="1:13" ht="18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ht="18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ht="18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 ht="18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 ht="18" customHeight="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 ht="18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</row>
    <row r="18" spans="1:13" ht="18" customHeight="1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 ht="18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ht="18" customHeight="1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ht="18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18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18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 ht="18" customHeight="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1:13" ht="18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pans="1:13" ht="18" customHeight="1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13" ht="18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18" customHeight="1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  <row r="29" spans="1:13" ht="18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</row>
    <row r="30" spans="1:13" ht="18" customHeight="1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spans="1:13" ht="18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pans="1:13" ht="18" customHeight="1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</row>
    <row r="33" spans="1:13" ht="18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</row>
    <row r="34" spans="1:13" ht="18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</row>
    <row r="35" spans="1:13" ht="18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</row>
    <row r="36" spans="1:13" ht="18" customHeight="1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1:13" ht="18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</row>
    <row r="38" spans="1:13" ht="18" customHeight="1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</row>
    <row r="39" spans="1:13" ht="18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</row>
    <row r="40" spans="1:13" ht="18" customHeight="1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</row>
    <row r="41" spans="1:13" ht="18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</row>
    <row r="42" spans="1:13" ht="18" customHeight="1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  <row r="43" spans="1:13" ht="18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</row>
    <row r="44" spans="1:13" ht="18" customHeight="1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13" ht="18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</row>
    <row r="46" spans="1:13" ht="18" customHeight="1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</row>
    <row r="47" spans="1:13" ht="18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</row>
    <row r="48" spans="1:13" ht="18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</row>
    <row r="49" spans="1:13" ht="18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</row>
    <row r="50" spans="1:13" ht="18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</row>
    <row r="51" spans="1:13" ht="18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</row>
    <row r="52" spans="1:13" ht="18" customHeight="1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</row>
    <row r="53" spans="1:13" ht="21.95" customHeight="1" x14ac:dyDescent="0.25">
      <c r="A53" s="49" t="s">
        <v>179</v>
      </c>
      <c r="B53" s="21"/>
      <c r="C53" s="21"/>
      <c r="D53" s="21"/>
      <c r="E53" s="21"/>
      <c r="F53" s="21"/>
      <c r="G53" s="21"/>
      <c r="H53" s="21"/>
      <c r="I53" s="21"/>
      <c r="J53" s="13">
        <f>SUM(J3:J52)</f>
        <v>0</v>
      </c>
      <c r="K53" s="48"/>
      <c r="L53" s="21"/>
      <c r="M53" s="21"/>
    </row>
  </sheetData>
  <mergeCells count="3">
    <mergeCell ref="K53:M53"/>
    <mergeCell ref="A1:M1"/>
    <mergeCell ref="A53:I53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9"/>
  <sheetViews>
    <sheetView showGridLines="0" workbookViewId="0">
      <selection sqref="A1:F1"/>
    </sheetView>
  </sheetViews>
  <sheetFormatPr defaultRowHeight="15" x14ac:dyDescent="0.25"/>
  <cols>
    <col min="1" max="1" width="32" customWidth="1"/>
    <col min="2" max="3" width="14" customWidth="1"/>
    <col min="4" max="4" width="16" customWidth="1"/>
    <col min="5" max="5" width="14" customWidth="1"/>
    <col min="6" max="6" width="22" customWidth="1"/>
  </cols>
  <sheetData>
    <row r="1" spans="1:6" ht="33.950000000000003" customHeight="1" x14ac:dyDescent="0.25">
      <c r="A1" s="47" t="s">
        <v>180</v>
      </c>
      <c r="B1" s="21"/>
      <c r="C1" s="21"/>
      <c r="D1" s="21"/>
      <c r="E1" s="21"/>
      <c r="F1" s="21"/>
    </row>
    <row r="2" spans="1:6" ht="26.1" customHeight="1" x14ac:dyDescent="0.25">
      <c r="A2" s="14" t="s">
        <v>181</v>
      </c>
      <c r="B2" s="14" t="s">
        <v>182</v>
      </c>
      <c r="C2" s="14" t="s">
        <v>183</v>
      </c>
      <c r="D2" s="14" t="s">
        <v>184</v>
      </c>
      <c r="E2" s="14" t="s">
        <v>185</v>
      </c>
      <c r="F2" s="14" t="s">
        <v>186</v>
      </c>
    </row>
    <row r="3" spans="1:6" ht="21.95" customHeight="1" x14ac:dyDescent="0.25">
      <c r="A3" s="11" t="s">
        <v>187</v>
      </c>
      <c r="B3" s="5" t="s">
        <v>188</v>
      </c>
      <c r="C3" s="5"/>
      <c r="D3" s="15">
        <f>IFERROR(C3*20/100,"")</f>
        <v>0</v>
      </c>
      <c r="E3" s="5" t="s">
        <v>189</v>
      </c>
      <c r="F3" s="5"/>
    </row>
    <row r="4" spans="1:6" ht="21.95" customHeight="1" x14ac:dyDescent="0.25">
      <c r="A4" s="12" t="s">
        <v>190</v>
      </c>
      <c r="B4" s="3" t="s">
        <v>188</v>
      </c>
      <c r="C4" s="3"/>
      <c r="D4" s="16">
        <f>IFERROR(C4*20/100,"")</f>
        <v>0</v>
      </c>
      <c r="E4" s="3" t="s">
        <v>189</v>
      </c>
      <c r="F4" s="3"/>
    </row>
    <row r="5" spans="1:6" ht="21.95" customHeight="1" x14ac:dyDescent="0.25">
      <c r="A5" s="11" t="s">
        <v>191</v>
      </c>
      <c r="B5" s="5" t="s">
        <v>192</v>
      </c>
      <c r="C5" s="5"/>
      <c r="D5" s="15">
        <f>IFERROR(C5*25/100,"")</f>
        <v>0</v>
      </c>
      <c r="E5" s="5" t="s">
        <v>193</v>
      </c>
      <c r="F5" s="5"/>
    </row>
    <row r="6" spans="1:6" ht="21.95" customHeight="1" x14ac:dyDescent="0.25">
      <c r="A6" s="12" t="s">
        <v>194</v>
      </c>
      <c r="B6" s="3" t="s">
        <v>195</v>
      </c>
      <c r="C6" s="3"/>
      <c r="D6" s="16">
        <f>IFERROR(C6*15/100,"")</f>
        <v>0</v>
      </c>
      <c r="E6" s="3" t="s">
        <v>196</v>
      </c>
      <c r="F6" s="3"/>
    </row>
    <row r="7" spans="1:6" ht="21.95" customHeight="1" x14ac:dyDescent="0.25">
      <c r="A7" s="11" t="s">
        <v>197</v>
      </c>
      <c r="B7" s="5" t="s">
        <v>198</v>
      </c>
      <c r="C7" s="5"/>
      <c r="D7" s="15">
        <f>IFERROR(C7*10/100,"")</f>
        <v>0</v>
      </c>
      <c r="E7" s="5" t="s">
        <v>199</v>
      </c>
      <c r="F7" s="5"/>
    </row>
    <row r="8" spans="1:6" ht="21.95" customHeight="1" x14ac:dyDescent="0.25">
      <c r="A8" s="12" t="s">
        <v>200</v>
      </c>
      <c r="B8" s="3" t="s">
        <v>198</v>
      </c>
      <c r="C8" s="3"/>
      <c r="D8" s="16">
        <f>IFERROR(C8*10/100,"")</f>
        <v>0</v>
      </c>
      <c r="E8" s="3" t="s">
        <v>199</v>
      </c>
      <c r="F8" s="3"/>
    </row>
    <row r="9" spans="1:6" ht="24" customHeight="1" x14ac:dyDescent="0.25">
      <c r="A9" s="39" t="s">
        <v>201</v>
      </c>
      <c r="B9" s="21"/>
      <c r="C9" s="21"/>
      <c r="D9" s="17">
        <f>SUM(D3:D8)</f>
        <v>0</v>
      </c>
      <c r="E9" s="18" t="s">
        <v>202</v>
      </c>
      <c r="F9" s="19" t="str">
        <f>IF(D9&gt;=8,"Excellent / ممتاز",IF(D9&gt;=6,"Good / جيد",IF(D9&gt;=4,"Average / متوسط","Poor / ضعيف")))</f>
        <v>Poor / ضعيف</v>
      </c>
    </row>
  </sheetData>
  <mergeCells count="2">
    <mergeCell ref="A9:C9"/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Store Receipt Voucher</vt:lpstr>
      <vt:lpstr>Instructions | تعليمات</vt:lpstr>
      <vt:lpstr>Lookup Tables | جداول</vt:lpstr>
      <vt:lpstr>Receipt Log | سجل الاستلام</vt:lpstr>
      <vt:lpstr>Supplier Eval | تقييم الموردين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walid mohamed</cp:lastModifiedBy>
  <dcterms:created xsi:type="dcterms:W3CDTF">2026-03-22T12:48:08Z</dcterms:created>
  <dcterms:modified xsi:type="dcterms:W3CDTF">2026-03-22T13:08:55Z</dcterms:modified>
</cp:coreProperties>
</file>